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62913"/>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<sst xmlns="http://schemas.openxmlformats.org/spreadsheetml/2006/main" count="305" uniqueCount="164">
  <si>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</si>
  <si>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</si>
  <si>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</si>
  <si>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</si>
  <si>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</si>
  <si>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</si>
  <si>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</si>
  <si>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</si>
  <si>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</si>
  <si>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</si>
  <si>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</si>
  <si>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</si>
  <si>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</si>
  <si>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</si>
  <si>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</si>
  <si>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</si>
  <si>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</si>
  <si>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</si>
  <si>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</si>
  <si>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</si>
  <si>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</si>
  <si>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</si>
  <si>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</si>
  <si>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</si>
  <si>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</si>
  <si>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</si>
  <si>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</si>
  <si>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</si>
  <si>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</si>
  <si>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</si>
  <si>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</si>
  <si>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</si>
  <si>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</si>
  <si>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</si>
  <si>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</si>
  <si>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</si>
  <si>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</si>
  <si>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</si>
  <si>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</si>
  <si>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</si>
  <si>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</si>
  <si>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</si>
  <si>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</si>
  <si>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</si>
  <si>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</si>
  <si>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</si>
  <si>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</si>
  <si>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</si>
  <si>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</si>
  <si>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</si>
  <si>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</si>
  <si>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</si>
  <si>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</si>
  <si>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</si>
  <si>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</si>
  <si>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</si>
  <si>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</si>
  <si>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</si>
  <si>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</si>
  <si>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</si>
  <si>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</si>
  <si>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</si>
  <si>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</si>
  <si>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</si>
  <si>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</si>
  <si>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</si>
  <si>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</si>
  <si>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</si>
  <si>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</si>
  <si>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</si>
  <si>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</si>
  <si>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</si>
  <si>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</si>
  <si>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</si>
  <si>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</si>
  <si>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</si>
  <si>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</si>
  <si>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</si>
  <si>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</si>
  <si>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</si>
  <si>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</si>
  <si>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</si>
  <si>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</si>
  <si>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</si>
  <si>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</si>
  <si>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</si>
  <si>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</si>
  <si>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</si>
  <si>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</si>
  <si>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</si>
  <si>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</si>
  <si>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</si>
  <si>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</si>
  <si>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</si>
  <si>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</si>
  <si>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</si>
  <si>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</si>
  <si>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</si>
  <si>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</si>
  <si>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</si>
  <si>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</si>
  <si>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</si>
  <si>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</si>
  <si>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</si>
  <si>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</si>
  <si>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</si>
  <si>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</si>
  <si>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</si>
  <si>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</si>
  <si>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</si>
  <si>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</si>
  <si>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</si>
  <si>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</si>
  <si>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</si>
  <si>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</si>
  <si>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</si>
  <si>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</si>
  <si>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</si>
  <si>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</si>
  <si>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</si>
  <si>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</si>
  <si>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</si>
  <si>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</si>
  <si>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</si>
  <si>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</si>
  <si>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</si>
  <si>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</si>
  <si>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</si>
  <si>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</si>
  <si>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</si>
  <si>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</si>
  <si>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</si>
  <si>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</si>
  <si>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</si>
  <si>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</si>
  <si>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</si>
  <si>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</si>
  <si>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</si>
  <si>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</si>
  <si>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</si>
  <si>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</si>
  <si>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</si>
  <si>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</si>
  <si>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</si>
  <si>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</si>
  <si>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</si>
  <si>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</si>
  <si>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</si>
  <si>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</si>
  <si>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</si>
  <si>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←自動表示、不具合ある場合は国際企画課までご連絡ください。</t>
    <rPh sb="1" eb="3">
      <t>ジドウ</t>
    </rPh>
    <rPh sb="3" eb="5">
      <t>ヒョウジ</t>
    </rPh>
    <rPh sb="6" eb="9">
      <t>フグアイ</t>
    </rPh>
    <rPh sb="11" eb="13">
      <t>バアイ</t>
    </rPh>
    <rPh sb="14" eb="16">
      <t>コクサイ</t>
    </rPh>
    <rPh sb="16" eb="18">
      <t>キカク</t>
    </rPh>
    <rPh sb="18" eb="19">
      <t>カ</t>
    </rPh>
    <rPh sb="22" eb="24">
      <t>レンラク</t>
    </rPh>
    <phoneticPr fontId="1"/>
  </si>
  <si>
    <t xml:space="preserve">E-mail jsps-intre.adm@gs.mail.u-tokyo.ac.jp
</t>
    <phoneticPr fontId="1"/>
  </si>
  <si>
    <t>定量生命科学研究所</t>
    <rPh sb="0" eb="2">
      <t>テイリョウ</t>
    </rPh>
    <rPh sb="2" eb="4">
      <t>セイメイ</t>
    </rPh>
    <rPh sb="4" eb="6">
      <t>カガク</t>
    </rPh>
    <phoneticPr fontId="1"/>
  </si>
  <si>
    <t>　本部研究推進企画課長　殿</t>
    <rPh sb="3" eb="5">
      <t>ケンキュウ</t>
    </rPh>
    <rPh sb="5" eb="7">
      <t>スイシン</t>
    </rPh>
    <rPh sb="7" eb="9">
      <t>キカク</t>
    </rPh>
    <phoneticPr fontId="1"/>
  </si>
  <si>
    <t>本部研究推進企画課</t>
    <rPh sb="2" eb="4">
      <t>ケンキュウ</t>
    </rPh>
    <rPh sb="4" eb="6">
      <t>スイシン</t>
    </rPh>
    <rPh sb="6" eb="9">
      <t>キカクカ</t>
    </rPh>
    <phoneticPr fontId="1"/>
  </si>
  <si>
    <t>田中、瀧澤、小俣、砂原</t>
    <rPh sb="0" eb="2">
      <t>タナカ</t>
    </rPh>
    <rPh sb="3" eb="5">
      <t>タキザワ</t>
    </rPh>
    <rPh sb="6" eb="8">
      <t>オマタ</t>
    </rPh>
    <rPh sb="9" eb="11">
      <t>スナハラ</t>
    </rPh>
    <phoneticPr fontId="1"/>
  </si>
  <si>
    <t>20266, 20267, 22346</t>
    <phoneticPr fontId="1"/>
  </si>
  <si>
    <t>03-5841-2037</t>
    <phoneticPr fontId="1"/>
  </si>
  <si>
    <t>ﾄｰﾏｽ</t>
    <phoneticPr fontId="1"/>
  </si>
  <si>
    <t>SCHWARTZ</t>
  </si>
  <si>
    <t>THOMAS</t>
    <phoneticPr fontId="1"/>
  </si>
  <si>
    <t>ｼｭｳﾞｧﾙﾂ</t>
    <phoneticPr fontId="1"/>
  </si>
  <si>
    <t>46345</t>
    <phoneticPr fontId="1"/>
  </si>
  <si>
    <t>03-5454-6345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</si>
</sst>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
      <sz val="9"/>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0" fillId="0" borderId="0" xfId="0" applyFont="1" applyAlignment="1" applyProtection="1">
      <alignment horizontal="right" vertical="center"/>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xf numFmtId="0" fontId="12" fillId="0" borderId="0" xfId="0" applyFont="1" applyAlignment="1">
      <alignment vertical="center" wrapText="1"/>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topLeftCell="A10" zoomScaleNormal="100" zoomScaleSheetLayoutView="100" workbookViewId="0">
      <selection activeCell="B28" sqref="B28"/>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4" t="s">
        <v>1</v>
      </c>
      <c r="B3" s="44"/>
      <c r="C3" s="44"/>
      <c r="D3" s="44"/>
    </row>
    <row r="5" spans="1:6" ht="20.25" customHeight="1" x14ac:dyDescent="0.15">
      <c r="D5" s="7">
        <f ca="1">TODAY()</f>
        <v>43255</v>
      </c>
      <c r="E5" s="6" t="s">
        <v>113</v>
      </c>
      <c r="F5" s="7"/>
    </row>
    <row r="7" spans="1:6" ht="20.25" customHeight="1" x14ac:dyDescent="0.15">
      <c r="A7" s="5" t="s">
        <v>153</v>
      </c>
    </row>
    <row r="9" spans="1:6" ht="16.5" customHeight="1" x14ac:dyDescent="0.15">
      <c r="C9" s="8" t="s">
        <v>2</v>
      </c>
    </row>
    <row r="10" spans="1:6" ht="27" customHeight="1" x14ac:dyDescent="0.15">
      <c r="C10" s="46" t="s">
        <v>9</v>
      </c>
      <c r="D10" s="46"/>
      <c r="E10" s="6" t="s">
        <v>141</v>
      </c>
    </row>
    <row r="11" spans="1:6" ht="16.5" customHeight="1" x14ac:dyDescent="0.15">
      <c r="C11" s="8" t="s">
        <v>69</v>
      </c>
    </row>
    <row r="12" spans="1:6" ht="27" customHeight="1" x14ac:dyDescent="0.15">
      <c r="C12" s="9" t="s">
        <v>67</v>
      </c>
      <c r="E12" s="6" t="s">
        <v>144</v>
      </c>
    </row>
    <row r="13" spans="1:6" ht="16.5" customHeight="1" x14ac:dyDescent="0.15">
      <c r="C13" s="8" t="s">
        <v>116</v>
      </c>
      <c r="D13" s="6" t="s">
        <v>114</v>
      </c>
    </row>
    <row r="14" spans="1:6" ht="27" customHeight="1" x14ac:dyDescent="0.15">
      <c r="C14" s="9" t="s">
        <v>159</v>
      </c>
      <c r="D14" s="10" t="s">
        <v>160</v>
      </c>
      <c r="E14" s="27" t="s">
        <v>138</v>
      </c>
    </row>
    <row r="15" spans="1:6" x14ac:dyDescent="0.15">
      <c r="C15" s="28" t="str">
        <f>IF(LEN(C14)&gt;10,"１０文字以内でご記入ください","")</f>
        <v/>
      </c>
      <c r="D15" s="28" t="str">
        <f>IF(LEN(D14)&gt;10,"１０文字以内でご記入ください","")</f>
        <v/>
      </c>
    </row>
    <row r="16" spans="1:6" x14ac:dyDescent="0.15">
      <c r="A16" s="45" t="s">
        <v>3</v>
      </c>
      <c r="B16" s="45"/>
      <c r="C16" s="45"/>
      <c r="D16" s="45"/>
    </row>
    <row r="17" spans="1:8" ht="12" customHeight="1" x14ac:dyDescent="0.15"/>
    <row r="19" spans="1:8" ht="27" customHeight="1" x14ac:dyDescent="0.15">
      <c r="A19" s="11" t="s">
        <v>117</v>
      </c>
      <c r="B19" s="47" t="s">
        <v>102</v>
      </c>
      <c r="C19" s="47"/>
      <c r="D19" s="47"/>
      <c r="E19" s="6" t="s">
        <v>137</v>
      </c>
    </row>
    <row r="20" spans="1:8" ht="27" customHeight="1" x14ac:dyDescent="0.15">
      <c r="A20" s="25" t="s">
        <v>115</v>
      </c>
      <c r="B20" s="39">
        <f>VLOOKUP(C10,リスト!$A:$E,2,FALSE)</f>
        <v>129</v>
      </c>
      <c r="C20" s="48" t="str">
        <f>VLOOKUP(C10,リスト!$A:$E,3,FALSE)</f>
        <v>総合文化</v>
      </c>
      <c r="D20" s="49"/>
      <c r="E20" s="26" t="s">
        <v>150</v>
      </c>
    </row>
    <row r="21" spans="1:8" ht="27" customHeight="1" x14ac:dyDescent="0.15">
      <c r="A21" s="25" t="s">
        <v>118</v>
      </c>
      <c r="B21" s="22" t="str">
        <f>VLOOKUP(C10,リスト!$A:$E,4,FALSE)</f>
        <v>研究科</v>
      </c>
      <c r="C21" s="23" t="str">
        <f>IF(VLOOKUP(C10,リスト!$A:$E,5,FALSE)="","",VLOOKUP(C10,リスト!$A:$E,5,FALSE))</f>
        <v/>
      </c>
      <c r="D21" s="24"/>
      <c r="E21" s="26" t="s">
        <v>150</v>
      </c>
      <c r="H21" s="13"/>
    </row>
    <row r="22" spans="1:8" ht="27" customHeight="1" x14ac:dyDescent="0.15">
      <c r="A22" s="11" t="s">
        <v>96</v>
      </c>
      <c r="B22" s="14" t="str">
        <f>C14</f>
        <v>SCHWARTZ</v>
      </c>
      <c r="C22" s="15"/>
      <c r="D22" s="12"/>
      <c r="E22" s="6" t="s">
        <v>140</v>
      </c>
    </row>
    <row r="23" spans="1:8" ht="27" customHeight="1" x14ac:dyDescent="0.15">
      <c r="A23" s="11" t="s">
        <v>119</v>
      </c>
      <c r="B23" s="50" t="s">
        <v>161</v>
      </c>
      <c r="C23" s="15"/>
      <c r="D23" s="12"/>
    </row>
    <row r="24" spans="1:8" ht="27" customHeight="1" x14ac:dyDescent="0.15">
      <c r="A24" s="11" t="s">
        <v>97</v>
      </c>
      <c r="B24" s="14" t="str">
        <f>D14</f>
        <v>THOMAS</v>
      </c>
      <c r="C24" s="15"/>
      <c r="D24" s="12"/>
      <c r="E24" s="6" t="s">
        <v>140</v>
      </c>
    </row>
    <row r="25" spans="1:8" ht="27" customHeight="1" x14ac:dyDescent="0.15">
      <c r="A25" s="11" t="s">
        <v>110</v>
      </c>
      <c r="B25" s="16" t="s">
        <v>158</v>
      </c>
      <c r="C25" s="15"/>
      <c r="D25" s="12"/>
    </row>
    <row r="26" spans="1:8" ht="27" customHeight="1" x14ac:dyDescent="0.15">
      <c r="A26" s="11" t="s">
        <v>120</v>
      </c>
      <c r="B26" s="16" t="s">
        <v>163</v>
      </c>
      <c r="C26" s="15"/>
      <c r="D26" s="12"/>
    </row>
    <row r="27" spans="1:8" ht="27" customHeight="1" x14ac:dyDescent="0.15">
      <c r="A27" s="11" t="s">
        <v>4</v>
      </c>
      <c r="B27" s="16" t="s">
        <v>162</v>
      </c>
      <c r="C27" s="15"/>
      <c r="D27" s="12"/>
    </row>
    <row r="28" spans="1:8" ht="27" customHeight="1" x14ac:dyDescent="0.15">
      <c r="A28" s="11" t="s">
        <v>121</v>
      </c>
      <c r="B28" s="32"/>
      <c r="C28" s="15"/>
      <c r="D28" s="12"/>
      <c r="E28" s="30" t="s">
        <v>139</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エラー：アドレスを入れてください</v>
      </c>
    </row>
    <row r="32" spans="1:8" ht="12.75" customHeight="1" x14ac:dyDescent="0.15">
      <c r="A32" s="17" t="s">
        <v>98</v>
      </c>
    </row>
    <row r="33" spans="1:4" ht="12.75" customHeight="1" x14ac:dyDescent="0.15">
      <c r="A33" s="17"/>
    </row>
    <row r="34" spans="1:4" ht="12.75" customHeight="1" x14ac:dyDescent="0.15">
      <c r="A34" s="18" t="s">
        <v>142</v>
      </c>
    </row>
    <row r="35" spans="1:4" ht="12.75" customHeight="1" x14ac:dyDescent="0.15">
      <c r="A35" s="18" t="s">
        <v>143</v>
      </c>
    </row>
    <row r="36" spans="1:4" ht="12.75" customHeight="1" x14ac:dyDescent="0.15">
      <c r="A36" s="18"/>
    </row>
    <row r="37" spans="1:4" ht="12.75" customHeight="1" x14ac:dyDescent="0.15">
      <c r="A37" s="17" t="s">
        <v>111</v>
      </c>
    </row>
    <row r="38" spans="1:4" ht="12.75" customHeight="1" x14ac:dyDescent="0.15">
      <c r="A38" s="18" t="s">
        <v>122</v>
      </c>
    </row>
    <row r="39" spans="1:4" ht="12.75" customHeight="1" x14ac:dyDescent="0.15">
      <c r="A39" s="29" t="s">
        <v>146</v>
      </c>
    </row>
    <row r="40" spans="1:4" ht="12.75" customHeight="1" x14ac:dyDescent="0.15">
      <c r="A40" s="19" t="s">
        <v>124</v>
      </c>
      <c r="B40" s="20" t="s">
        <v>123</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154</v>
      </c>
    </row>
    <row r="49" spans="3:4" ht="12.75" customHeight="1" x14ac:dyDescent="0.15">
      <c r="D49" s="40" t="s">
        <v>155</v>
      </c>
    </row>
    <row r="50" spans="3:4" ht="12.75" customHeight="1" x14ac:dyDescent="0.15">
      <c r="C50" s="41" t="s">
        <v>147</v>
      </c>
      <c r="D50" s="5" t="s">
        <v>156</v>
      </c>
    </row>
    <row r="51" spans="3:4" ht="12.75" customHeight="1" x14ac:dyDescent="0.15">
      <c r="C51" s="41" t="s">
        <v>148</v>
      </c>
      <c r="D51" s="5" t="s">
        <v>157</v>
      </c>
    </row>
    <row r="52" spans="3:4" ht="12.75" customHeight="1" x14ac:dyDescent="0.15">
      <c r="C52" s="42" t="s">
        <v>151</v>
      </c>
      <c r="D52" s="43"/>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s>
  <pageMargins left="0.7" right="0.7" top="0.75" bottom="0.75" header="0.3" footer="0.3"/>
  <pageSetup paperSize="9" scale="81" orientation="portrait" horizontalDpi="300" verticalDpi="300" r:id="rId2"/>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topLeftCell="A19" workbookViewId="0">
      <selection activeCell="C36" sqref="C36"/>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88</v>
      </c>
      <c r="B1" s="34" t="s">
        <v>125</v>
      </c>
      <c r="C1" s="1" t="s">
        <v>126</v>
      </c>
      <c r="D1" s="1" t="s">
        <v>127</v>
      </c>
      <c r="E1" s="1" t="s">
        <v>132</v>
      </c>
      <c r="F1" t="s">
        <v>63</v>
      </c>
      <c r="G1" t="s">
        <v>94</v>
      </c>
      <c r="H1" t="s">
        <v>104</v>
      </c>
    </row>
    <row r="2" spans="1:9" x14ac:dyDescent="0.15">
      <c r="A2" t="s">
        <v>5</v>
      </c>
      <c r="B2" s="35">
        <v>179</v>
      </c>
      <c r="C2" s="3" t="s">
        <v>77</v>
      </c>
      <c r="D2" s="3" t="s">
        <v>128</v>
      </c>
      <c r="E2" s="3"/>
      <c r="F2" t="s">
        <v>64</v>
      </c>
      <c r="G2" t="s">
        <v>85</v>
      </c>
      <c r="H2" t="s">
        <v>102</v>
      </c>
      <c r="I2" s="4"/>
    </row>
    <row r="3" spans="1:9" x14ac:dyDescent="0.15">
      <c r="A3" t="s">
        <v>6</v>
      </c>
      <c r="B3" s="36">
        <v>86</v>
      </c>
      <c r="C3" t="s">
        <v>72</v>
      </c>
      <c r="D3" s="3" t="s">
        <v>128</v>
      </c>
      <c r="E3" s="3"/>
      <c r="F3" t="s">
        <v>65</v>
      </c>
      <c r="G3" t="s">
        <v>95</v>
      </c>
      <c r="H3" t="s">
        <v>99</v>
      </c>
    </row>
    <row r="4" spans="1:9" x14ac:dyDescent="0.15">
      <c r="A4" t="s">
        <v>7</v>
      </c>
      <c r="B4" s="35">
        <v>25</v>
      </c>
      <c r="C4" s="3" t="s">
        <v>82</v>
      </c>
      <c r="D4" s="3" t="s">
        <v>128</v>
      </c>
      <c r="E4" s="3"/>
      <c r="F4" t="s">
        <v>66</v>
      </c>
      <c r="G4" t="s">
        <v>87</v>
      </c>
      <c r="H4" t="s">
        <v>103</v>
      </c>
    </row>
    <row r="5" spans="1:9" x14ac:dyDescent="0.15">
      <c r="A5" t="s">
        <v>8</v>
      </c>
      <c r="B5" s="35">
        <v>32</v>
      </c>
      <c r="C5" s="3" t="s">
        <v>73</v>
      </c>
      <c r="D5" s="3" t="s">
        <v>128</v>
      </c>
      <c r="E5" s="3"/>
      <c r="F5" t="s">
        <v>67</v>
      </c>
      <c r="H5" t="s">
        <v>101</v>
      </c>
    </row>
    <row r="6" spans="1:9" x14ac:dyDescent="0.15">
      <c r="A6" t="s">
        <v>9</v>
      </c>
      <c r="B6" s="35">
        <v>129</v>
      </c>
      <c r="C6" s="3" t="s">
        <v>80</v>
      </c>
      <c r="D6" s="3" t="s">
        <v>128</v>
      </c>
      <c r="E6" s="3"/>
      <c r="F6" t="s">
        <v>68</v>
      </c>
      <c r="H6" t="s">
        <v>100</v>
      </c>
    </row>
    <row r="7" spans="1:9" x14ac:dyDescent="0.15">
      <c r="A7" t="s">
        <v>10</v>
      </c>
      <c r="B7" s="35">
        <v>44</v>
      </c>
      <c r="C7" s="3" t="s">
        <v>84</v>
      </c>
      <c r="D7" s="3" t="s">
        <v>128</v>
      </c>
      <c r="E7" s="3"/>
      <c r="F7" s="3" t="s">
        <v>149</v>
      </c>
      <c r="H7" t="s">
        <v>105</v>
      </c>
    </row>
    <row r="8" spans="1:9" x14ac:dyDescent="0.15">
      <c r="A8" t="s">
        <v>11</v>
      </c>
      <c r="B8" s="35">
        <v>56</v>
      </c>
      <c r="C8" s="3" t="s">
        <v>74</v>
      </c>
      <c r="D8" s="3" t="s">
        <v>128</v>
      </c>
      <c r="E8" s="3"/>
      <c r="H8" t="s">
        <v>106</v>
      </c>
    </row>
    <row r="9" spans="1:9" x14ac:dyDescent="0.15">
      <c r="A9" t="s">
        <v>12</v>
      </c>
      <c r="B9" s="35">
        <v>735</v>
      </c>
      <c r="C9" s="3" t="s">
        <v>81</v>
      </c>
      <c r="D9" s="3" t="s">
        <v>128</v>
      </c>
      <c r="E9" s="3"/>
      <c r="H9" t="s">
        <v>107</v>
      </c>
    </row>
    <row r="10" spans="1:9" x14ac:dyDescent="0.15">
      <c r="A10" t="s">
        <v>13</v>
      </c>
      <c r="B10" s="35">
        <v>76</v>
      </c>
      <c r="C10" s="3" t="s">
        <v>70</v>
      </c>
      <c r="D10" s="3" t="s">
        <v>128</v>
      </c>
      <c r="E10" s="3"/>
      <c r="H10" t="s">
        <v>108</v>
      </c>
    </row>
    <row r="11" spans="1:9" x14ac:dyDescent="0.15">
      <c r="A11" t="s">
        <v>14</v>
      </c>
      <c r="B11" s="36">
        <v>78</v>
      </c>
      <c r="C11" s="3" t="s">
        <v>83</v>
      </c>
      <c r="D11" s="3" t="s">
        <v>128</v>
      </c>
      <c r="E11" s="3"/>
      <c r="H11" t="s">
        <v>109</v>
      </c>
    </row>
    <row r="12" spans="1:9" x14ac:dyDescent="0.15">
      <c r="A12" t="s">
        <v>15</v>
      </c>
      <c r="B12" s="35">
        <v>175</v>
      </c>
      <c r="C12" s="3" t="s">
        <v>79</v>
      </c>
      <c r="D12" s="3" t="s">
        <v>128</v>
      </c>
      <c r="E12" s="3"/>
    </row>
    <row r="13" spans="1:9" x14ac:dyDescent="0.15">
      <c r="A13" t="s">
        <v>16</v>
      </c>
      <c r="B13" s="36">
        <v>802</v>
      </c>
      <c r="C13" s="3" t="s">
        <v>78</v>
      </c>
      <c r="D13" s="3" t="s">
        <v>128</v>
      </c>
      <c r="E13" s="3"/>
    </row>
    <row r="14" spans="1:9" x14ac:dyDescent="0.15">
      <c r="A14" t="s">
        <v>17</v>
      </c>
      <c r="B14" s="36">
        <v>731</v>
      </c>
      <c r="C14" s="3" t="s">
        <v>76</v>
      </c>
      <c r="D14" s="3" t="s">
        <v>128</v>
      </c>
      <c r="E14" s="3"/>
    </row>
    <row r="15" spans="1:9" x14ac:dyDescent="0.15">
      <c r="A15" t="s">
        <v>18</v>
      </c>
      <c r="B15" s="35">
        <v>843</v>
      </c>
      <c r="C15" s="3" t="s">
        <v>75</v>
      </c>
      <c r="D15" s="3" t="s">
        <v>128</v>
      </c>
      <c r="E15" s="3"/>
    </row>
    <row r="16" spans="1:9" x14ac:dyDescent="0.15">
      <c r="A16" t="s">
        <v>62</v>
      </c>
      <c r="B16" s="36">
        <v>9999</v>
      </c>
      <c r="C16" t="s">
        <v>129</v>
      </c>
      <c r="D16" s="3" t="s">
        <v>128</v>
      </c>
      <c r="E16" s="3"/>
    </row>
    <row r="17" spans="1:5" x14ac:dyDescent="0.15">
      <c r="A17" s="2" t="s">
        <v>89</v>
      </c>
      <c r="B17" s="37"/>
      <c r="C17" s="2" t="s">
        <v>112</v>
      </c>
      <c r="D17" s="2"/>
      <c r="E17" s="2"/>
    </row>
    <row r="18" spans="1:5" x14ac:dyDescent="0.15">
      <c r="A18" t="s">
        <v>19</v>
      </c>
      <c r="B18" s="35">
        <v>215</v>
      </c>
      <c r="C18" s="3" t="s">
        <v>19</v>
      </c>
      <c r="D18" s="3" t="s">
        <v>130</v>
      </c>
      <c r="E18" s="3"/>
    </row>
    <row r="19" spans="1:5" x14ac:dyDescent="0.15">
      <c r="A19" t="s">
        <v>20</v>
      </c>
      <c r="B19" s="36">
        <v>217</v>
      </c>
      <c r="C19" s="3" t="s">
        <v>20</v>
      </c>
      <c r="D19" s="3" t="s">
        <v>130</v>
      </c>
      <c r="E19" s="3"/>
    </row>
    <row r="20" spans="1:5" x14ac:dyDescent="0.15">
      <c r="A20" t="s">
        <v>21</v>
      </c>
      <c r="B20" s="35">
        <v>218</v>
      </c>
      <c r="C20" s="3" t="s">
        <v>21</v>
      </c>
      <c r="D20" s="3" t="s">
        <v>130</v>
      </c>
      <c r="E20" s="3"/>
    </row>
    <row r="21" spans="1:5" x14ac:dyDescent="0.15">
      <c r="A21" t="s">
        <v>22</v>
      </c>
      <c r="B21" s="36">
        <v>219</v>
      </c>
      <c r="C21" s="3" t="s">
        <v>22</v>
      </c>
      <c r="D21" s="3" t="s">
        <v>130</v>
      </c>
      <c r="E21" s="3"/>
    </row>
    <row r="22" spans="1:5" x14ac:dyDescent="0.15">
      <c r="A22" t="s">
        <v>23</v>
      </c>
      <c r="B22" s="35">
        <v>221</v>
      </c>
      <c r="C22" s="3" t="s">
        <v>23</v>
      </c>
      <c r="D22" s="3" t="s">
        <v>130</v>
      </c>
      <c r="E22" s="3"/>
    </row>
    <row r="23" spans="1:5" x14ac:dyDescent="0.15">
      <c r="A23" t="s">
        <v>24</v>
      </c>
      <c r="B23" s="35">
        <v>222</v>
      </c>
      <c r="C23" s="3" t="s">
        <v>24</v>
      </c>
      <c r="D23" s="3" t="s">
        <v>130</v>
      </c>
      <c r="E23" s="3"/>
    </row>
    <row r="24" spans="1:5" x14ac:dyDescent="0.15">
      <c r="A24" t="s">
        <v>152</v>
      </c>
      <c r="B24" s="36">
        <v>9999</v>
      </c>
      <c r="C24" t="s">
        <v>152</v>
      </c>
      <c r="D24" s="3" t="s">
        <v>130</v>
      </c>
      <c r="E24" s="3"/>
    </row>
    <row r="25" spans="1:5" x14ac:dyDescent="0.15">
      <c r="A25" t="s">
        <v>25</v>
      </c>
      <c r="B25" s="36">
        <v>224</v>
      </c>
      <c r="C25" s="3" t="s">
        <v>25</v>
      </c>
      <c r="D25" s="3" t="s">
        <v>130</v>
      </c>
      <c r="E25" s="3"/>
    </row>
    <row r="26" spans="1:5" x14ac:dyDescent="0.15">
      <c r="A26" t="s">
        <v>26</v>
      </c>
      <c r="B26" s="35">
        <v>226</v>
      </c>
      <c r="C26" s="3" t="s">
        <v>26</v>
      </c>
      <c r="D26" s="3" t="s">
        <v>130</v>
      </c>
      <c r="E26" s="3"/>
    </row>
    <row r="27" spans="1:5" x14ac:dyDescent="0.15">
      <c r="A27" t="s">
        <v>27</v>
      </c>
      <c r="B27" s="36">
        <v>2259</v>
      </c>
      <c r="C27" t="s">
        <v>27</v>
      </c>
      <c r="D27" s="3" t="s">
        <v>130</v>
      </c>
      <c r="E27" s="3"/>
    </row>
    <row r="28" spans="1:5" x14ac:dyDescent="0.15">
      <c r="A28" t="s">
        <v>28</v>
      </c>
      <c r="B28" s="36">
        <v>399</v>
      </c>
      <c r="C28" t="s">
        <v>28</v>
      </c>
      <c r="D28" s="3" t="s">
        <v>130</v>
      </c>
      <c r="E28" s="3"/>
    </row>
    <row r="29" spans="1:5" x14ac:dyDescent="0.15">
      <c r="A29" s="1" t="s">
        <v>90</v>
      </c>
      <c r="B29" s="34"/>
      <c r="C29" s="1" t="s">
        <v>112</v>
      </c>
      <c r="D29" s="1"/>
      <c r="E29" s="1"/>
    </row>
    <row r="30" spans="1:5" x14ac:dyDescent="0.15">
      <c r="A30" t="s">
        <v>29</v>
      </c>
      <c r="B30" s="36">
        <v>464</v>
      </c>
      <c r="C30" t="s">
        <v>29</v>
      </c>
      <c r="D30" s="3" t="s">
        <v>131</v>
      </c>
      <c r="E30" s="3" t="s">
        <v>133</v>
      </c>
    </row>
    <row r="31" spans="1:5" x14ac:dyDescent="0.15">
      <c r="A31" t="s">
        <v>30</v>
      </c>
      <c r="B31" s="36">
        <v>375</v>
      </c>
      <c r="C31" t="s">
        <v>30</v>
      </c>
      <c r="D31" s="3" t="s">
        <v>131</v>
      </c>
      <c r="E31" s="3" t="s">
        <v>133</v>
      </c>
    </row>
    <row r="32" spans="1:5" x14ac:dyDescent="0.15">
      <c r="A32" t="s">
        <v>31</v>
      </c>
      <c r="B32" s="36">
        <v>312</v>
      </c>
      <c r="C32" t="s">
        <v>31</v>
      </c>
      <c r="D32" s="3" t="s">
        <v>131</v>
      </c>
      <c r="E32" s="3" t="s">
        <v>133</v>
      </c>
    </row>
    <row r="33" spans="1:5" x14ac:dyDescent="0.15">
      <c r="A33" t="s">
        <v>32</v>
      </c>
      <c r="B33" s="36">
        <v>331</v>
      </c>
      <c r="C33" t="s">
        <v>32</v>
      </c>
      <c r="D33" s="3" t="s">
        <v>131</v>
      </c>
      <c r="E33" s="3" t="s">
        <v>133</v>
      </c>
    </row>
    <row r="34" spans="1:5" x14ac:dyDescent="0.15">
      <c r="A34" t="s">
        <v>33</v>
      </c>
      <c r="B34" s="36">
        <v>413</v>
      </c>
      <c r="C34" t="s">
        <v>33</v>
      </c>
      <c r="D34" s="3" t="s">
        <v>131</v>
      </c>
      <c r="E34" s="3" t="s">
        <v>133</v>
      </c>
    </row>
    <row r="35" spans="1:5" x14ac:dyDescent="0.15">
      <c r="A35" t="s">
        <v>34</v>
      </c>
      <c r="B35" s="36">
        <v>440</v>
      </c>
      <c r="C35" t="s">
        <v>34</v>
      </c>
      <c r="D35" s="3" t="s">
        <v>131</v>
      </c>
      <c r="E35" s="3" t="s">
        <v>133</v>
      </c>
    </row>
    <row r="36" spans="1:5" x14ac:dyDescent="0.15">
      <c r="A36" t="s">
        <v>35</v>
      </c>
      <c r="B36" s="36">
        <v>453</v>
      </c>
      <c r="C36" t="s">
        <v>35</v>
      </c>
      <c r="D36" s="3" t="s">
        <v>131</v>
      </c>
      <c r="E36" s="3" t="s">
        <v>133</v>
      </c>
    </row>
    <row r="37" spans="1:5" x14ac:dyDescent="0.15">
      <c r="A37" t="s">
        <v>36</v>
      </c>
      <c r="B37" s="36">
        <v>842</v>
      </c>
      <c r="C37" t="s">
        <v>36</v>
      </c>
      <c r="D37" s="3" t="s">
        <v>131</v>
      </c>
      <c r="E37" s="3" t="s">
        <v>133</v>
      </c>
    </row>
    <row r="38" spans="1:5" x14ac:dyDescent="0.15">
      <c r="A38" t="s">
        <v>37</v>
      </c>
      <c r="B38" s="36">
        <v>818</v>
      </c>
      <c r="C38" t="s">
        <v>37</v>
      </c>
      <c r="D38" s="3" t="s">
        <v>131</v>
      </c>
      <c r="E38" s="3" t="s">
        <v>133</v>
      </c>
    </row>
    <row r="39" spans="1:5" x14ac:dyDescent="0.15">
      <c r="A39" t="s">
        <v>38</v>
      </c>
      <c r="B39" s="36">
        <v>651</v>
      </c>
      <c r="C39" t="s">
        <v>38</v>
      </c>
      <c r="D39" s="3" t="s">
        <v>131</v>
      </c>
      <c r="E39" s="3" t="s">
        <v>133</v>
      </c>
    </row>
    <row r="40" spans="1:5" x14ac:dyDescent="0.15">
      <c r="A40" t="s">
        <v>39</v>
      </c>
      <c r="B40" s="36">
        <v>437</v>
      </c>
      <c r="C40" t="s">
        <v>39</v>
      </c>
      <c r="D40" s="3" t="s">
        <v>131</v>
      </c>
      <c r="E40" s="3" t="s">
        <v>133</v>
      </c>
    </row>
    <row r="41" spans="1:5" x14ac:dyDescent="0.15">
      <c r="A41" t="s">
        <v>40</v>
      </c>
      <c r="B41" s="36">
        <v>470</v>
      </c>
      <c r="C41" t="s">
        <v>40</v>
      </c>
      <c r="D41" s="3" t="s">
        <v>131</v>
      </c>
      <c r="E41" s="3" t="s">
        <v>133</v>
      </c>
    </row>
    <row r="42" spans="1:5" x14ac:dyDescent="0.15">
      <c r="A42" t="s">
        <v>41</v>
      </c>
      <c r="B42" s="36">
        <v>9999</v>
      </c>
      <c r="C42" t="s">
        <v>41</v>
      </c>
      <c r="D42" s="3" t="s">
        <v>131</v>
      </c>
      <c r="E42" s="3" t="s">
        <v>133</v>
      </c>
    </row>
    <row r="43" spans="1:5" x14ac:dyDescent="0.15">
      <c r="A43" s="1" t="s">
        <v>91</v>
      </c>
      <c r="B43" s="34"/>
      <c r="C43" s="1" t="s">
        <v>112</v>
      </c>
      <c r="D43" s="3"/>
      <c r="E43" s="3"/>
    </row>
    <row r="44" spans="1:5" x14ac:dyDescent="0.15">
      <c r="A44" t="s">
        <v>42</v>
      </c>
      <c r="B44" s="36">
        <v>9999</v>
      </c>
      <c r="C44" t="s">
        <v>42</v>
      </c>
      <c r="D44" s="3" t="s">
        <v>131</v>
      </c>
      <c r="E44" s="3" t="s">
        <v>134</v>
      </c>
    </row>
    <row r="45" spans="1:5" x14ac:dyDescent="0.15">
      <c r="A45" t="s">
        <v>43</v>
      </c>
      <c r="B45" s="36">
        <v>2086</v>
      </c>
      <c r="C45" t="s">
        <v>43</v>
      </c>
      <c r="D45" s="3" t="s">
        <v>131</v>
      </c>
      <c r="E45" s="3" t="s">
        <v>134</v>
      </c>
    </row>
    <row r="46" spans="1:5" x14ac:dyDescent="0.15">
      <c r="A46" s="1" t="s">
        <v>92</v>
      </c>
      <c r="B46" s="34" t="s">
        <v>112</v>
      </c>
      <c r="C46" s="1"/>
      <c r="D46" s="3"/>
      <c r="E46" s="3"/>
    </row>
    <row r="47" spans="1:5" x14ac:dyDescent="0.15">
      <c r="A47" t="s">
        <v>44</v>
      </c>
      <c r="B47" s="36">
        <v>9999</v>
      </c>
      <c r="C47" t="s">
        <v>44</v>
      </c>
      <c r="D47" s="3" t="s">
        <v>131</v>
      </c>
      <c r="E47" s="3" t="s">
        <v>135</v>
      </c>
    </row>
    <row r="48" spans="1:5" x14ac:dyDescent="0.15">
      <c r="A48" t="s">
        <v>45</v>
      </c>
      <c r="B48" s="36">
        <v>9999</v>
      </c>
      <c r="C48" t="s">
        <v>45</v>
      </c>
      <c r="D48" s="3" t="s">
        <v>131</v>
      </c>
      <c r="E48" s="3" t="s">
        <v>135</v>
      </c>
    </row>
    <row r="49" spans="1:5" x14ac:dyDescent="0.15">
      <c r="A49" t="s">
        <v>46</v>
      </c>
      <c r="B49" s="36">
        <v>2149</v>
      </c>
      <c r="C49" t="s">
        <v>46</v>
      </c>
      <c r="D49" s="3" t="s">
        <v>131</v>
      </c>
      <c r="E49" s="3" t="s">
        <v>135</v>
      </c>
    </row>
    <row r="50" spans="1:5" x14ac:dyDescent="0.15">
      <c r="A50" t="s">
        <v>47</v>
      </c>
      <c r="B50" s="36">
        <v>9999</v>
      </c>
      <c r="C50" t="s">
        <v>47</v>
      </c>
      <c r="D50" s="3" t="s">
        <v>131</v>
      </c>
      <c r="E50" s="3" t="s">
        <v>135</v>
      </c>
    </row>
    <row r="51" spans="1:5" x14ac:dyDescent="0.15">
      <c r="A51" t="s">
        <v>48</v>
      </c>
      <c r="B51" s="36">
        <v>9999</v>
      </c>
      <c r="C51" t="s">
        <v>48</v>
      </c>
      <c r="D51" s="3" t="s">
        <v>131</v>
      </c>
      <c r="E51" s="3" t="s">
        <v>135</v>
      </c>
    </row>
    <row r="52" spans="1:5" x14ac:dyDescent="0.15">
      <c r="A52" t="s">
        <v>49</v>
      </c>
      <c r="B52" s="36">
        <v>9999</v>
      </c>
      <c r="C52" t="s">
        <v>49</v>
      </c>
      <c r="D52" s="3" t="s">
        <v>131</v>
      </c>
      <c r="E52" s="3" t="s">
        <v>135</v>
      </c>
    </row>
    <row r="53" spans="1:5" x14ac:dyDescent="0.15">
      <c r="A53" t="s">
        <v>50</v>
      </c>
      <c r="B53" s="36">
        <v>9999</v>
      </c>
      <c r="C53" t="s">
        <v>50</v>
      </c>
      <c r="D53" s="3" t="s">
        <v>131</v>
      </c>
      <c r="E53" s="3" t="s">
        <v>135</v>
      </c>
    </row>
    <row r="54" spans="1:5" x14ac:dyDescent="0.15">
      <c r="A54" t="s">
        <v>51</v>
      </c>
      <c r="B54" s="36">
        <v>9999</v>
      </c>
      <c r="C54" t="s">
        <v>51</v>
      </c>
      <c r="D54" s="3" t="s">
        <v>131</v>
      </c>
      <c r="E54" s="3" t="s">
        <v>135</v>
      </c>
    </row>
    <row r="55" spans="1:5" x14ac:dyDescent="0.15">
      <c r="A55" t="s">
        <v>52</v>
      </c>
      <c r="B55" s="36">
        <v>9999</v>
      </c>
      <c r="C55" t="s">
        <v>52</v>
      </c>
      <c r="D55" s="3" t="s">
        <v>131</v>
      </c>
      <c r="E55" s="3" t="s">
        <v>135</v>
      </c>
    </row>
    <row r="56" spans="1:5" x14ac:dyDescent="0.15">
      <c r="A56" t="s">
        <v>53</v>
      </c>
      <c r="B56" s="36">
        <v>9999</v>
      </c>
      <c r="C56" t="s">
        <v>53</v>
      </c>
      <c r="D56" s="3" t="s">
        <v>131</v>
      </c>
      <c r="E56" s="3" t="s">
        <v>135</v>
      </c>
    </row>
    <row r="57" spans="1:5" x14ac:dyDescent="0.15">
      <c r="A57" t="s">
        <v>54</v>
      </c>
      <c r="B57" s="36">
        <v>9999</v>
      </c>
      <c r="C57" t="s">
        <v>54</v>
      </c>
      <c r="D57" s="3" t="s">
        <v>131</v>
      </c>
      <c r="E57" s="3" t="s">
        <v>135</v>
      </c>
    </row>
    <row r="58" spans="1:5" x14ac:dyDescent="0.15">
      <c r="A58" t="s">
        <v>55</v>
      </c>
      <c r="B58" s="36">
        <v>9999</v>
      </c>
      <c r="C58" t="s">
        <v>55</v>
      </c>
      <c r="D58" s="3" t="s">
        <v>131</v>
      </c>
      <c r="E58" s="3" t="s">
        <v>135</v>
      </c>
    </row>
    <row r="59" spans="1:5" x14ac:dyDescent="0.15">
      <c r="A59" t="s">
        <v>56</v>
      </c>
      <c r="B59" s="36">
        <v>9999</v>
      </c>
      <c r="C59" t="s">
        <v>56</v>
      </c>
      <c r="D59" s="3" t="s">
        <v>131</v>
      </c>
      <c r="E59" s="3" t="s">
        <v>135</v>
      </c>
    </row>
    <row r="60" spans="1:5" x14ac:dyDescent="0.15">
      <c r="A60" t="s">
        <v>57</v>
      </c>
      <c r="B60" s="36">
        <v>9999</v>
      </c>
      <c r="C60" t="s">
        <v>57</v>
      </c>
      <c r="D60" s="3" t="s">
        <v>131</v>
      </c>
      <c r="E60" s="3" t="s">
        <v>135</v>
      </c>
    </row>
    <row r="61" spans="1:5" x14ac:dyDescent="0.15">
      <c r="A61" t="s">
        <v>58</v>
      </c>
      <c r="B61" s="36">
        <v>9999</v>
      </c>
      <c r="C61" t="s">
        <v>58</v>
      </c>
      <c r="D61" s="3" t="s">
        <v>131</v>
      </c>
      <c r="E61" s="3" t="s">
        <v>135</v>
      </c>
    </row>
    <row r="62" spans="1:5" x14ac:dyDescent="0.15">
      <c r="A62" s="1" t="s">
        <v>93</v>
      </c>
      <c r="B62" s="34"/>
      <c r="C62" s="1"/>
      <c r="D62" s="3"/>
      <c r="E62" s="3"/>
    </row>
    <row r="63" spans="1:5" x14ac:dyDescent="0.15">
      <c r="A63" t="s">
        <v>59</v>
      </c>
      <c r="B63" s="36">
        <v>9999</v>
      </c>
      <c r="C63" t="s">
        <v>59</v>
      </c>
      <c r="D63" s="3" t="s">
        <v>131</v>
      </c>
      <c r="E63" s="3" t="s">
        <v>136</v>
      </c>
    </row>
    <row r="64" spans="1:5" x14ac:dyDescent="0.15">
      <c r="A64" t="s">
        <v>60</v>
      </c>
      <c r="B64" s="36">
        <v>9999</v>
      </c>
      <c r="C64" t="s">
        <v>60</v>
      </c>
      <c r="D64" s="3" t="s">
        <v>131</v>
      </c>
      <c r="E64" s="3" t="s">
        <v>136</v>
      </c>
    </row>
    <row r="65" spans="1:5" x14ac:dyDescent="0.15">
      <c r="A65" t="s">
        <v>61</v>
      </c>
      <c r="B65" s="36">
        <v>9999</v>
      </c>
      <c r="C65" t="s">
        <v>61</v>
      </c>
      <c r="D65" s="3" t="s">
        <v>131</v>
      </c>
      <c r="E65" s="3" t="s">
        <v>136</v>
      </c>
    </row>
    <row r="66" spans="1:5" x14ac:dyDescent="0.15">
      <c r="A66" s="33" t="s">
        <v>71</v>
      </c>
      <c r="B66" s="38">
        <v>310</v>
      </c>
      <c r="C66" s="33" t="s">
        <v>71</v>
      </c>
      <c r="D66" s="3" t="s">
        <v>109</v>
      </c>
      <c r="E66" s="33" t="s">
        <v>145</v>
      </c>
    </row>
    <row r="67" spans="1:5" x14ac:dyDescent="0.15">
      <c r="A67" t="s">
        <v>86</v>
      </c>
      <c r="B67" s="35">
        <v>9999</v>
      </c>
      <c r="C67" t="s">
        <v>86</v>
      </c>
      <c r="D67" s="3" t="s">
        <v>131</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2018-06-04T04:28:31Z</dcterms:modified>
</cp:coreProperties>
</file>