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95" windowHeight="8565" activeTab="0"/>
  </bookViews>
  <sheets>
    <sheet name="提出用" sheetId="1" r:id="rId1"/>
    <sheet name="記入例" sheetId="2" r:id="rId2"/>
  </sheets>
  <definedNames>
    <definedName name="_xlnm.Print_Area" localSheetId="1">'記入例'!$A$1:$P$34</definedName>
    <definedName name="_xlnm.Print_Area" localSheetId="0">'提出用'!$A$1:$P$35</definedName>
  </definedNames>
  <calcPr fullCalcOnLoad="1"/>
</workbook>
</file>

<file path=xl/sharedStrings.xml><?xml version="1.0" encoding="utf-8"?>
<sst xmlns="http://schemas.openxmlformats.org/spreadsheetml/2006/main" count="152" uniqueCount="67">
  <si>
    <t>氏名</t>
  </si>
  <si>
    <t>成績評価</t>
  </si>
  <si>
    <t>優</t>
  </si>
  <si>
    <t>良</t>
  </si>
  <si>
    <t>可</t>
  </si>
  <si>
    <t>合計</t>
  </si>
  <si>
    <t>学年</t>
  </si>
  <si>
    <t>学生番号</t>
  </si>
  <si>
    <t>【成績評価係数の算出方法】</t>
  </si>
  <si>
    <t>③ポイント×単位数
（①×②）</t>
  </si>
  <si>
    <t>学部・研究科</t>
  </si>
  <si>
    <t>※小数点第三位を四捨五入</t>
  </si>
  <si>
    <t>③、④は自動的に計算され表示されるため、すでに入力されている計算式を変えないで下さい。</t>
  </si>
  <si>
    <t>成績評価係数は、修得科目確認表又は学業成績証明書に基づき、次のように算出願います。</t>
  </si>
  <si>
    <t>B</t>
  </si>
  <si>
    <t>C</t>
  </si>
  <si>
    <t>A</t>
  </si>
  <si>
    <t>※成績評価のうち、不可は成績評価係数算出に含める必要はありません。合格、不合格など成績評価が出ていないものについても、含めないで算出してください。</t>
  </si>
  <si>
    <t>―</t>
  </si>
  <si>
    <t>不可</t>
  </si>
  <si>
    <t>D</t>
  </si>
  <si>
    <t>100-90</t>
  </si>
  <si>
    <t>89-80</t>
  </si>
  <si>
    <t>79-70</t>
  </si>
  <si>
    <t>69-60</t>
  </si>
  <si>
    <t>59～</t>
  </si>
  <si>
    <t>F</t>
  </si>
  <si>
    <t>S</t>
  </si>
  <si>
    <t>4段階</t>
  </si>
  <si>
    <t>5段階</t>
  </si>
  <si>
    <t>計算に含めない</t>
  </si>
  <si>
    <t>①4段階評価（「優、良、可、不可」など）はそれぞれ（3,2,1,0）という数値に換算します。</t>
  </si>
  <si>
    <t>②修得科目確認表を見て成績評価毎に単位数を数えあげ、単位数欄に入力します。不可やFは単位数に含めません。</t>
  </si>
  <si>
    <t>100点満点</t>
  </si>
  <si>
    <t>　 5段階評価（「A、B、C、D、F」など）はそれぞれ（3,3,2,1,0）という数値に換算します。</t>
  </si>
  <si>
    <t>（参考）
計算式：
　［（成績評価ポイント3）×（単位数）+（成績評価ポイント2）×（単位数）+（成績評価ポイント1）×（単位数）］÷総取得単位数</t>
  </si>
  <si>
    <t>学部</t>
  </si>
  <si>
    <t>大学院修士課程</t>
  </si>
  <si>
    <t>大学院博士課程</t>
  </si>
  <si>
    <t>大学</t>
  </si>
  <si>
    <t>研究科</t>
  </si>
  <si>
    <t>学歴</t>
  </si>
  <si>
    <t>修士</t>
  </si>
  <si>
    <t>博士</t>
  </si>
  <si>
    <t>通算</t>
  </si>
  <si>
    <t>④成績評価係数
　　　　　申請書に記載→</t>
  </si>
  <si>
    <t>①
成績評価
ポイント</t>
  </si>
  <si>
    <t>東大　太郎</t>
  </si>
  <si>
    <t>XXXXXX</t>
  </si>
  <si>
    <t>○○○○研究科</t>
  </si>
  <si>
    <t>●●学部</t>
  </si>
  <si>
    <t>　●●大学</t>
  </si>
  <si>
    <t>博士1年</t>
  </si>
  <si>
    <t>東京大学大学院</t>
  </si>
  <si>
    <t>東京大学大学院</t>
  </si>
  <si>
    <t>大学院</t>
  </si>
  <si>
    <t>100-90</t>
  </si>
  <si>
    <t>成績評価係数は、成績証明書に基づき、次のように算出願います。</t>
  </si>
  <si>
    <t>（参考）
計算式：
　［（成績評価ポイント3）×（単位数）+（成績評価ポイント2）×（単位数）+（成績評価ポイント1）×（単位数）］÷総修得単位数</t>
  </si>
  <si>
    <t>※成績評価のうち、不可は成績評価係数算出に含める必要はありません。合格、不合格の２段階評価など成績評価が出ていないものについても、含めないで算出してください。</t>
  </si>
  <si>
    <r>
      <t>②成績証明書を見て成績評価毎に</t>
    </r>
    <r>
      <rPr>
        <u val="single"/>
        <sz val="10"/>
        <rFont val="ＭＳ Ｐゴシック"/>
        <family val="3"/>
      </rPr>
      <t>単位数（※授業科目数ではありません。単位数です。）</t>
    </r>
    <r>
      <rPr>
        <sz val="10"/>
        <rFont val="ＭＳ Ｐゴシック"/>
        <family val="3"/>
      </rPr>
      <t>を数えあげ、単位数欄に入力します。</t>
    </r>
  </si>
  <si>
    <t>　 不可やFは単位数に含めません。</t>
  </si>
  <si>
    <r>
      <t>②単位数（成績評価毎の合計）
※授業科目数ではありません。</t>
    </r>
    <r>
      <rPr>
        <u val="single"/>
        <sz val="11"/>
        <rFont val="ＭＳ Ｐゴシック"/>
        <family val="3"/>
      </rPr>
      <t>単位数</t>
    </r>
    <r>
      <rPr>
        <sz val="11"/>
        <rFont val="ＭＳ Ｐゴシック"/>
        <family val="3"/>
      </rPr>
      <t>です。</t>
    </r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</si>
  <si>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</si>
  <si>
    <t>④成績評価係数
　　　　　　　　申請書に記載→</t>
  </si>
  <si>
    <t>※小数点第三位が四捨五入されます</t>
  </si>
  <si>
    <r>
      <rPr>
        <b/>
        <u val="single"/>
        <sz val="12"/>
        <rFont val="ＭＳ Ｐゴシック"/>
        <family val="3"/>
      </rPr>
      <t>国立台湾大学プレ・サマープログラム</t>
    </r>
    <r>
      <rPr>
        <b/>
        <sz val="12"/>
        <rFont val="ＭＳ Ｐゴシック"/>
        <family val="3"/>
      </rPr>
      <t>　 申請用　成績評価係数計算表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</si>
</sst>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>
      <alignment horizontal="left" vertical="center"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right" vertical="center" shrinkToFit="1"/>
      <protection locked="0"/>
    </xf>
    <xf numFmtId="0" fontId="2" fillId="2" borderId="15" xfId="0" applyFont="1" applyFill="1" applyBorder="1" applyAlignment="1" applyProtection="1">
      <alignment horizontal="right" vertical="center" shrinkToFit="1"/>
      <protection locked="0"/>
    </xf>
    <xf numFmtId="0" fontId="0" fillId="2" borderId="13" xfId="0" applyFill="1" applyBorder="1" applyAlignment="1" applyProtection="1">
      <alignment horizontal="right" vertical="center" shrinkToFit="1"/>
      <protection locked="0"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180" fontId="0" fillId="35" borderId="16" xfId="0" applyNumberFormat="1" applyFill="1" applyBorder="1" applyAlignment="1">
      <alignment vertical="center"/>
    </xf>
    <xf numFmtId="180" fontId="0" fillId="35" borderId="17" xfId="0" applyNumberFormat="1" applyFill="1" applyBorder="1" applyAlignment="1">
      <alignment vertical="center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4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0" fillId="36" borderId="11" xfId="0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 shrinkToFit="1"/>
      <protection locked="0"/>
    </xf>
    <xf numFmtId="0" fontId="0" fillId="36" borderId="13" xfId="0" applyFont="1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5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shrinkToFit="1"/>
    </xf>
    <xf numFmtId="0" fontId="2" fillId="2" borderId="15" xfId="0" applyFont="1" applyFill="1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 shrinkToFit="1"/>
    </xf>
    <xf numFmtId="0" fontId="0" fillId="33" borderId="10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180" fontId="0" fillId="0" borderId="10" xfId="0" applyNumberFormat="1" applyFill="1" applyBorder="1" applyAlignment="1" applyProtection="1">
      <alignment vertical="center"/>
      <protection/>
    </xf>
    <xf numFmtId="180" fontId="0" fillId="35" borderId="16" xfId="0" applyNumberFormat="1" applyFill="1" applyBorder="1" applyAlignment="1" applyProtection="1">
      <alignment vertical="center"/>
      <protection/>
    </xf>
    <xf numFmtId="180" fontId="0" fillId="35" borderId="17" xfId="0" applyNumberForma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</xdr:row>
      <xdr:rowOff>466725</xdr:rowOff>
    </xdr:from>
    <xdr:to>
      <xdr:col>9</xdr:col>
      <xdr:colOff>247650</xdr:colOff>
      <xdr:row>10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52425" y="2114550"/>
          <a:ext cx="4343400" cy="1533525"/>
        </a:xfrm>
        <a:prstGeom prst="wedgeRectCallout">
          <a:avLst>
            <a:gd name="adj1" fmla="val 37606"/>
            <a:gd name="adj2" fmla="val 64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単位数入力の際の注意点！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それぞれの科目の単位数を数え上げてください。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科目数を数え上げるのではないので注意してください。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（２単位）　　　　　この場合の単位数は「９」となります。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（４単位）　　→　 単純に科目数だけを数えた３では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（３単位）　　　　　ありません。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1">
      <selection activeCell="S9" sqref="S9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625" style="0" customWidth="1"/>
    <col min="16" max="16" width="5.125" style="0" customWidth="1"/>
  </cols>
  <sheetData>
    <row r="1" spans="2:15" s="19" customFormat="1" ht="36.75" customHeight="1">
      <c r="B1" s="58" t="s">
        <v>66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19" customFormat="1" ht="18.75" customHeight="1"/>
    <row r="3" spans="2:15" s="19" customFormat="1" ht="24.75" customHeight="1">
      <c r="B3" s="65" t="s">
        <v>10</v>
      </c>
      <c r="C3" s="66"/>
      <c r="D3" s="67"/>
      <c r="E3" s="38"/>
      <c r="F3" s="39"/>
      <c r="G3" s="39"/>
      <c r="H3" s="39"/>
      <c r="I3" s="39"/>
      <c r="J3" s="40"/>
      <c r="K3" s="36" t="s">
        <v>6</v>
      </c>
      <c r="L3" s="37"/>
      <c r="M3" s="38"/>
      <c r="N3" s="39"/>
      <c r="O3" s="40"/>
    </row>
    <row r="4" spans="2:15" s="19" customFormat="1" ht="24.75" customHeight="1">
      <c r="B4" s="36" t="s">
        <v>0</v>
      </c>
      <c r="C4" s="68"/>
      <c r="D4" s="69"/>
      <c r="E4" s="38"/>
      <c r="F4" s="39"/>
      <c r="G4" s="39"/>
      <c r="H4" s="39"/>
      <c r="I4" s="39"/>
      <c r="J4" s="40"/>
      <c r="K4" s="36" t="s">
        <v>7</v>
      </c>
      <c r="L4" s="37"/>
      <c r="M4" s="38"/>
      <c r="N4" s="39"/>
      <c r="O4" s="40"/>
    </row>
    <row r="5" s="19" customFormat="1" ht="14.25" customHeight="1"/>
    <row r="6" spans="1:16" s="19" customFormat="1" ht="57.75" customHeight="1">
      <c r="A6" s="24"/>
      <c r="B6" s="60" t="s">
        <v>63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24"/>
    </row>
    <row r="7" spans="2:15" s="19" customFormat="1" ht="20.25" customHeight="1">
      <c r="B7" s="55" t="s">
        <v>41</v>
      </c>
      <c r="C7" s="55"/>
      <c r="D7" s="55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s="19" customFormat="1" ht="22.5" customHeight="1">
      <c r="B8" s="64" t="s">
        <v>36</v>
      </c>
      <c r="C8" s="64"/>
      <c r="D8" s="64"/>
      <c r="E8" s="41" t="s">
        <v>39</v>
      </c>
      <c r="F8" s="42"/>
      <c r="G8" s="42"/>
      <c r="H8" s="43"/>
      <c r="I8" s="41" t="s">
        <v>36</v>
      </c>
      <c r="J8" s="42"/>
      <c r="K8" s="42"/>
      <c r="L8" s="42"/>
      <c r="M8" s="42"/>
      <c r="N8" s="42"/>
      <c r="O8" s="43"/>
    </row>
    <row r="9" spans="2:15" s="19" customFormat="1" ht="22.5" customHeight="1">
      <c r="B9" s="64" t="s">
        <v>37</v>
      </c>
      <c r="C9" s="64"/>
      <c r="D9" s="64"/>
      <c r="E9" s="41" t="s">
        <v>55</v>
      </c>
      <c r="F9" s="42"/>
      <c r="G9" s="42"/>
      <c r="H9" s="43"/>
      <c r="I9" s="41" t="s">
        <v>40</v>
      </c>
      <c r="J9" s="42"/>
      <c r="K9" s="42"/>
      <c r="L9" s="42"/>
      <c r="M9" s="42"/>
      <c r="N9" s="42"/>
      <c r="O9" s="43"/>
    </row>
    <row r="10" spans="2:15" s="19" customFormat="1" ht="24" customHeight="1">
      <c r="B10" s="64" t="s">
        <v>38</v>
      </c>
      <c r="C10" s="64"/>
      <c r="D10" s="64"/>
      <c r="E10" s="41" t="s">
        <v>55</v>
      </c>
      <c r="F10" s="42"/>
      <c r="G10" s="42"/>
      <c r="H10" s="43"/>
      <c r="I10" s="41" t="s">
        <v>40</v>
      </c>
      <c r="J10" s="42"/>
      <c r="K10" s="42"/>
      <c r="L10" s="42"/>
      <c r="M10" s="42"/>
      <c r="N10" s="42"/>
      <c r="O10" s="43"/>
    </row>
    <row r="11" spans="2:15" s="32" customFormat="1" ht="19.5" customHeight="1">
      <c r="B11" s="33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2:15" ht="55.5" customHeight="1">
      <c r="B12" s="63" t="s">
        <v>1</v>
      </c>
      <c r="C12" s="63"/>
      <c r="D12" s="63"/>
      <c r="E12" s="63"/>
      <c r="F12" s="63"/>
      <c r="G12" s="44" t="s">
        <v>46</v>
      </c>
      <c r="H12" s="44" t="s">
        <v>62</v>
      </c>
      <c r="I12" s="45"/>
      <c r="J12" s="45"/>
      <c r="K12" s="45"/>
      <c r="L12" s="44" t="s">
        <v>9</v>
      </c>
      <c r="M12" s="45"/>
      <c r="N12" s="45"/>
      <c r="O12" s="45"/>
    </row>
    <row r="13" spans="2:15" s="7" customFormat="1" ht="18" customHeight="1">
      <c r="B13" s="63" t="s">
        <v>28</v>
      </c>
      <c r="C13" s="63"/>
      <c r="D13" s="63" t="s">
        <v>29</v>
      </c>
      <c r="E13" s="63"/>
      <c r="F13" s="15" t="s">
        <v>33</v>
      </c>
      <c r="G13" s="45"/>
      <c r="H13" s="14" t="s">
        <v>36</v>
      </c>
      <c r="I13" s="14" t="s">
        <v>42</v>
      </c>
      <c r="J13" s="14" t="s">
        <v>43</v>
      </c>
      <c r="K13" s="14" t="s">
        <v>5</v>
      </c>
      <c r="L13" s="14" t="s">
        <v>36</v>
      </c>
      <c r="M13" s="14" t="s">
        <v>42</v>
      </c>
      <c r="N13" s="14" t="s">
        <v>43</v>
      </c>
      <c r="O13" s="14" t="s">
        <v>5</v>
      </c>
    </row>
    <row r="14" spans="2:15" ht="18.75" customHeight="1">
      <c r="B14" s="1"/>
      <c r="C14" s="1"/>
      <c r="D14" s="1" t="s">
        <v>16</v>
      </c>
      <c r="E14" s="1" t="s">
        <v>27</v>
      </c>
      <c r="F14" s="1" t="s">
        <v>21</v>
      </c>
      <c r="G14" s="3">
        <v>3</v>
      </c>
      <c r="H14" s="35"/>
      <c r="I14" s="35"/>
      <c r="J14" s="35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35"/>
      <c r="I15" s="35"/>
      <c r="J15" s="35"/>
      <c r="K15" s="16">
        <f>SUM(H15:J15)</f>
        <v>0</v>
      </c>
      <c r="L15" s="17">
        <f>G15*H15</f>
        <v>0</v>
      </c>
      <c r="M15" s="17">
        <f>G15*I15</f>
        <v>0</v>
      </c>
      <c r="N15" s="17">
        <f>G15*J15</f>
        <v>0</v>
      </c>
      <c r="O15" s="17">
        <f>G15*K15</f>
        <v>0</v>
      </c>
    </row>
    <row r="16" spans="2:15" ht="18.75" customHeight="1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35"/>
      <c r="I16" s="35"/>
      <c r="J16" s="35"/>
      <c r="K16" s="16">
        <f>SUM(H16:J16)</f>
        <v>0</v>
      </c>
      <c r="L16" s="17">
        <f>G16*H16</f>
        <v>0</v>
      </c>
      <c r="M16" s="17">
        <f>G16*I16</f>
        <v>0</v>
      </c>
      <c r="N16" s="17">
        <f>G16*J16</f>
        <v>0</v>
      </c>
      <c r="O16" s="17">
        <f>G16*K16</f>
        <v>0</v>
      </c>
    </row>
    <row r="17" spans="2:15" ht="18.75" customHeight="1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35"/>
      <c r="I17" s="35"/>
      <c r="J17" s="35"/>
      <c r="K17" s="16">
        <f>SUM(H17:J17)</f>
        <v>0</v>
      </c>
      <c r="L17" s="17">
        <f>G17*H17</f>
        <v>0</v>
      </c>
      <c r="M17" s="17">
        <f>G17*I17</f>
        <v>0</v>
      </c>
      <c r="N17" s="17">
        <f>G17*J17</f>
        <v>0</v>
      </c>
      <c r="O17" s="17">
        <f>G17*K17</f>
        <v>0</v>
      </c>
    </row>
    <row r="18" spans="2:15" ht="18.75" customHeight="1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46" t="s">
        <v>30</v>
      </c>
      <c r="M18" s="47"/>
      <c r="N18" s="47"/>
      <c r="O18" s="48"/>
    </row>
    <row r="19" spans="2:15" ht="18.75" customHeight="1">
      <c r="B19" s="4"/>
      <c r="C19" s="4"/>
      <c r="D19" s="4"/>
      <c r="E19" s="4"/>
      <c r="F19" s="4"/>
      <c r="G19" s="3" t="s">
        <v>5</v>
      </c>
      <c r="H19" s="16">
        <f aca="true" t="shared" si="0" ref="H19:O19">SUM(H14:H17)</f>
        <v>0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</row>
    <row r="20" ht="18" customHeight="1">
      <c r="G20" s="2"/>
    </row>
    <row r="21" spans="7:15" ht="18" customHeight="1">
      <c r="G21" s="2"/>
      <c r="H21" s="49" t="s">
        <v>64</v>
      </c>
      <c r="I21" s="50"/>
      <c r="J21" s="50"/>
      <c r="K21" s="50"/>
      <c r="L21" s="11" t="s">
        <v>36</v>
      </c>
      <c r="M21" s="52" t="e">
        <f>L19/H19</f>
        <v>#DIV/0!</v>
      </c>
      <c r="N21" s="52"/>
      <c r="O21" s="52"/>
    </row>
    <row r="22" spans="7:15" ht="18" customHeight="1">
      <c r="G22" s="2"/>
      <c r="H22" s="50"/>
      <c r="I22" s="50"/>
      <c r="J22" s="50"/>
      <c r="K22" s="50"/>
      <c r="L22" s="11" t="s">
        <v>42</v>
      </c>
      <c r="M22" s="52" t="e">
        <f>M19/I19</f>
        <v>#DIV/0!</v>
      </c>
      <c r="N22" s="52"/>
      <c r="O22" s="52"/>
    </row>
    <row r="23" spans="7:15" ht="18" customHeight="1" thickBot="1">
      <c r="G23" s="2"/>
      <c r="H23" s="50"/>
      <c r="I23" s="50"/>
      <c r="J23" s="50"/>
      <c r="K23" s="50"/>
      <c r="L23" s="12" t="s">
        <v>43</v>
      </c>
      <c r="M23" s="52" t="e">
        <f>N19/J19</f>
        <v>#DIV/0!</v>
      </c>
      <c r="N23" s="52"/>
      <c r="O23" s="52"/>
    </row>
    <row r="24" spans="7:16" ht="18.75" customHeight="1" thickBot="1">
      <c r="G24" s="7"/>
      <c r="H24" s="50"/>
      <c r="I24" s="50"/>
      <c r="J24" s="50"/>
      <c r="K24" s="51"/>
      <c r="L24" s="30" t="s">
        <v>44</v>
      </c>
      <c r="M24" s="53" t="e">
        <f>O19/K19</f>
        <v>#DIV/0!</v>
      </c>
      <c r="N24" s="53"/>
      <c r="O24" s="54"/>
      <c r="P24" s="13"/>
    </row>
    <row r="25" spans="9:15" ht="29.25" customHeight="1">
      <c r="I25" s="5"/>
      <c r="J25" s="5"/>
      <c r="K25" s="5"/>
      <c r="L25" s="5" t="s">
        <v>65</v>
      </c>
      <c r="M25" s="5"/>
      <c r="N25" s="5"/>
      <c r="O25" s="5"/>
    </row>
    <row r="26" spans="2:7" ht="17.25" customHeight="1">
      <c r="B26" s="62" t="s">
        <v>8</v>
      </c>
      <c r="C26" s="62"/>
      <c r="D26" s="62"/>
      <c r="E26" s="62"/>
      <c r="F26" s="62"/>
      <c r="G26" s="62"/>
    </row>
    <row r="27" spans="2:15" ht="18" customHeight="1">
      <c r="B27" s="59" t="s">
        <v>57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60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61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8" customHeight="1">
      <c r="B32" s="5" t="s">
        <v>12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36" customHeight="1">
      <c r="B33" s="61" t="s">
        <v>59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ht="12.75" customHeight="1"/>
    <row r="35" spans="2:15" ht="68.25" customHeight="1">
      <c r="B35" s="56" t="s">
        <v>58</v>
      </c>
      <c r="C35" s="56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</row>
  </sheetData>
  <sheetProtection password="CA62" sheet="1" formatCells="0" insertRows="0"/>
  <mergeCells count="36">
    <mergeCell ref="B8:D8"/>
    <mergeCell ref="D13:E13"/>
    <mergeCell ref="B12:F12"/>
    <mergeCell ref="G12:G13"/>
    <mergeCell ref="B3:D3"/>
    <mergeCell ref="B4:D4"/>
    <mergeCell ref="B9:D9"/>
    <mergeCell ref="B10:D10"/>
    <mergeCell ref="E3:J3"/>
    <mergeCell ref="E4:J4"/>
    <mergeCell ref="B7:D7"/>
    <mergeCell ref="E10:H10"/>
    <mergeCell ref="I10:O10"/>
    <mergeCell ref="B35:O35"/>
    <mergeCell ref="B1:O1"/>
    <mergeCell ref="B27:O27"/>
    <mergeCell ref="B6:O6"/>
    <mergeCell ref="B33:O33"/>
    <mergeCell ref="B26:G26"/>
    <mergeCell ref="B13:C13"/>
    <mergeCell ref="H12:K12"/>
    <mergeCell ref="L12:O12"/>
    <mergeCell ref="L18:O18"/>
    <mergeCell ref="H21:K24"/>
    <mergeCell ref="M21:O21"/>
    <mergeCell ref="M22:O22"/>
    <mergeCell ref="M23:O23"/>
    <mergeCell ref="M24:O24"/>
    <mergeCell ref="K3:L3"/>
    <mergeCell ref="K4:L4"/>
    <mergeCell ref="M3:O3"/>
    <mergeCell ref="M4:O4"/>
    <mergeCell ref="E8:H8"/>
    <mergeCell ref="E9:H9"/>
    <mergeCell ref="I8:O8"/>
    <mergeCell ref="I9:O9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7" r:id="rId1"/>
  <ignoredErrors>
    <ignoredError sqref="K14:K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34"/>
  <sheetViews>
    <sheetView view="pageBreakPreview" zoomScaleSheetLayoutView="100" zoomScalePageLayoutView="0" workbookViewId="0" topLeftCell="A1">
      <selection activeCell="L7" sqref="L7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50390625" style="0" customWidth="1"/>
    <col min="16" max="16" width="5.125" style="0" customWidth="1"/>
  </cols>
  <sheetData>
    <row r="1" spans="2:15" ht="47.25" customHeight="1">
      <c r="B1" s="58" t="str">
        <f>'提出用'!B1</f>
        <v>国立台湾大学プレ・サマープログラム　 申請用　成績評価係数計算表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ht="18.75" customHeight="1"/>
    <row r="3" spans="2:15" ht="24.75" customHeight="1">
      <c r="B3" s="70" t="s">
        <v>10</v>
      </c>
      <c r="C3" s="71"/>
      <c r="D3" s="72"/>
      <c r="E3" s="73" t="s">
        <v>49</v>
      </c>
      <c r="F3" s="74"/>
      <c r="G3" s="74"/>
      <c r="H3" s="74"/>
      <c r="I3" s="74"/>
      <c r="J3" s="75"/>
      <c r="K3" s="76" t="s">
        <v>6</v>
      </c>
      <c r="L3" s="77"/>
      <c r="M3" s="73" t="s">
        <v>52</v>
      </c>
      <c r="N3" s="74"/>
      <c r="O3" s="75"/>
    </row>
    <row r="4" spans="2:15" ht="24.75" customHeight="1">
      <c r="B4" s="78" t="s">
        <v>0</v>
      </c>
      <c r="C4" s="79"/>
      <c r="D4" s="80"/>
      <c r="E4" s="73" t="s">
        <v>47</v>
      </c>
      <c r="F4" s="74"/>
      <c r="G4" s="74"/>
      <c r="H4" s="74"/>
      <c r="I4" s="74"/>
      <c r="J4" s="75"/>
      <c r="K4" s="76" t="s">
        <v>7</v>
      </c>
      <c r="L4" s="77"/>
      <c r="M4" s="73" t="s">
        <v>48</v>
      </c>
      <c r="N4" s="74"/>
      <c r="O4" s="75"/>
    </row>
    <row r="5" ht="14.25" customHeight="1"/>
    <row r="6" spans="2:15" ht="57.75" customHeight="1">
      <c r="B6" s="60" t="s">
        <v>63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2:15" ht="20.25" customHeight="1">
      <c r="B7" s="81" t="s">
        <v>41</v>
      </c>
      <c r="C7" s="81"/>
      <c r="D7" s="81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>
      <c r="B8" s="82" t="s">
        <v>36</v>
      </c>
      <c r="C8" s="82"/>
      <c r="D8" s="82"/>
      <c r="E8" s="83" t="s">
        <v>51</v>
      </c>
      <c r="F8" s="84"/>
      <c r="G8" s="84"/>
      <c r="H8" s="85"/>
      <c r="I8" s="83" t="s">
        <v>50</v>
      </c>
      <c r="J8" s="84"/>
      <c r="K8" s="84"/>
      <c r="L8" s="84"/>
      <c r="M8" s="84"/>
      <c r="N8" s="84"/>
      <c r="O8" s="85"/>
    </row>
    <row r="9" spans="2:15" ht="22.5" customHeight="1">
      <c r="B9" s="82" t="s">
        <v>37</v>
      </c>
      <c r="C9" s="82"/>
      <c r="D9" s="82"/>
      <c r="E9" s="83" t="s">
        <v>54</v>
      </c>
      <c r="F9" s="84"/>
      <c r="G9" s="84"/>
      <c r="H9" s="85"/>
      <c r="I9" s="83" t="s">
        <v>49</v>
      </c>
      <c r="J9" s="84"/>
      <c r="K9" s="84"/>
      <c r="L9" s="84"/>
      <c r="M9" s="84"/>
      <c r="N9" s="84"/>
      <c r="O9" s="85"/>
    </row>
    <row r="10" spans="2:15" ht="24" customHeight="1">
      <c r="B10" s="82" t="s">
        <v>38</v>
      </c>
      <c r="C10" s="82"/>
      <c r="D10" s="82"/>
      <c r="E10" s="83" t="s">
        <v>53</v>
      </c>
      <c r="F10" s="84"/>
      <c r="G10" s="84"/>
      <c r="H10" s="85"/>
      <c r="I10" s="83" t="s">
        <v>49</v>
      </c>
      <c r="J10" s="84"/>
      <c r="K10" s="84"/>
      <c r="L10" s="84"/>
      <c r="M10" s="84"/>
      <c r="N10" s="84"/>
      <c r="O10" s="85"/>
    </row>
    <row r="11" spans="2:15" s="10" customFormat="1" ht="19.5" customHeight="1"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55.5" customHeight="1">
      <c r="B12" s="86" t="s">
        <v>1</v>
      </c>
      <c r="C12" s="86"/>
      <c r="D12" s="86"/>
      <c r="E12" s="86"/>
      <c r="F12" s="86"/>
      <c r="G12" s="87" t="s">
        <v>46</v>
      </c>
      <c r="H12" s="44" t="s">
        <v>62</v>
      </c>
      <c r="I12" s="45"/>
      <c r="J12" s="45"/>
      <c r="K12" s="45"/>
      <c r="L12" s="87" t="s">
        <v>9</v>
      </c>
      <c r="M12" s="88"/>
      <c r="N12" s="88"/>
      <c r="O12" s="88"/>
    </row>
    <row r="13" spans="2:15" s="7" customFormat="1" ht="18" customHeight="1">
      <c r="B13" s="86" t="s">
        <v>28</v>
      </c>
      <c r="C13" s="86"/>
      <c r="D13" s="86" t="s">
        <v>29</v>
      </c>
      <c r="E13" s="86"/>
      <c r="F13" s="21" t="s">
        <v>33</v>
      </c>
      <c r="G13" s="88"/>
      <c r="H13" s="22" t="s">
        <v>36</v>
      </c>
      <c r="I13" s="22" t="s">
        <v>42</v>
      </c>
      <c r="J13" s="22" t="s">
        <v>43</v>
      </c>
      <c r="K13" s="22" t="s">
        <v>5</v>
      </c>
      <c r="L13" s="22" t="s">
        <v>36</v>
      </c>
      <c r="M13" s="22" t="s">
        <v>42</v>
      </c>
      <c r="N13" s="22" t="s">
        <v>43</v>
      </c>
      <c r="O13" s="22" t="s">
        <v>5</v>
      </c>
    </row>
    <row r="14" spans="2:15" ht="18.75" customHeight="1">
      <c r="B14" s="16"/>
      <c r="C14" s="16"/>
      <c r="D14" s="16" t="s">
        <v>16</v>
      </c>
      <c r="E14" s="16" t="s">
        <v>27</v>
      </c>
      <c r="F14" s="16" t="s">
        <v>56</v>
      </c>
      <c r="G14" s="18">
        <v>3</v>
      </c>
      <c r="H14" s="29"/>
      <c r="I14" s="29"/>
      <c r="J14" s="29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6" t="s">
        <v>2</v>
      </c>
      <c r="C15" s="16" t="s">
        <v>16</v>
      </c>
      <c r="D15" s="16" t="s">
        <v>14</v>
      </c>
      <c r="E15" s="16" t="s">
        <v>16</v>
      </c>
      <c r="F15" s="16" t="s">
        <v>22</v>
      </c>
      <c r="G15" s="18">
        <v>3</v>
      </c>
      <c r="H15" s="29">
        <v>50</v>
      </c>
      <c r="I15" s="29">
        <v>30</v>
      </c>
      <c r="J15" s="29">
        <v>10</v>
      </c>
      <c r="K15" s="16">
        <f>SUM(H15:J15)</f>
        <v>90</v>
      </c>
      <c r="L15" s="17">
        <f>G15*H15</f>
        <v>150</v>
      </c>
      <c r="M15" s="17">
        <f>G15*I15</f>
        <v>90</v>
      </c>
      <c r="N15" s="17">
        <f>G15*J15</f>
        <v>30</v>
      </c>
      <c r="O15" s="17">
        <f>G15*K15</f>
        <v>270</v>
      </c>
    </row>
    <row r="16" spans="2:15" ht="18.75" customHeight="1">
      <c r="B16" s="16" t="s">
        <v>3</v>
      </c>
      <c r="C16" s="16" t="s">
        <v>14</v>
      </c>
      <c r="D16" s="16" t="s">
        <v>15</v>
      </c>
      <c r="E16" s="16" t="s">
        <v>14</v>
      </c>
      <c r="F16" s="16" t="s">
        <v>23</v>
      </c>
      <c r="G16" s="18">
        <v>2</v>
      </c>
      <c r="H16" s="29">
        <v>90</v>
      </c>
      <c r="I16" s="29">
        <v>2</v>
      </c>
      <c r="J16" s="29">
        <v>2</v>
      </c>
      <c r="K16" s="16">
        <f>SUM(H16:J16)</f>
        <v>94</v>
      </c>
      <c r="L16" s="17">
        <f>G16*H16</f>
        <v>180</v>
      </c>
      <c r="M16" s="17">
        <f>G16*I16</f>
        <v>4</v>
      </c>
      <c r="N16" s="17">
        <f>G16*J16</f>
        <v>4</v>
      </c>
      <c r="O16" s="17">
        <f>G16*K16</f>
        <v>188</v>
      </c>
    </row>
    <row r="17" spans="2:15" ht="18.75" customHeight="1">
      <c r="B17" s="16" t="s">
        <v>4</v>
      </c>
      <c r="C17" s="16" t="s">
        <v>15</v>
      </c>
      <c r="D17" s="16" t="s">
        <v>20</v>
      </c>
      <c r="E17" s="16" t="s">
        <v>15</v>
      </c>
      <c r="F17" s="16" t="s">
        <v>24</v>
      </c>
      <c r="G17" s="18">
        <v>1</v>
      </c>
      <c r="H17" s="29">
        <v>10</v>
      </c>
      <c r="I17" s="29">
        <v>2</v>
      </c>
      <c r="J17" s="29">
        <v>0</v>
      </c>
      <c r="K17" s="16">
        <f>SUM(H17:J17)</f>
        <v>12</v>
      </c>
      <c r="L17" s="17">
        <f>G17*H17</f>
        <v>10</v>
      </c>
      <c r="M17" s="17">
        <f>G17*I17</f>
        <v>2</v>
      </c>
      <c r="N17" s="17">
        <f>G17*J17</f>
        <v>0</v>
      </c>
      <c r="O17" s="17">
        <f>G17*K17</f>
        <v>12</v>
      </c>
    </row>
    <row r="18" spans="2:15" ht="18.75" customHeight="1">
      <c r="B18" s="16" t="s">
        <v>19</v>
      </c>
      <c r="C18" s="16" t="s">
        <v>26</v>
      </c>
      <c r="D18" s="16" t="s">
        <v>26</v>
      </c>
      <c r="E18" s="16" t="s">
        <v>26</v>
      </c>
      <c r="F18" s="16" t="s">
        <v>25</v>
      </c>
      <c r="G18" s="18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46" t="s">
        <v>30</v>
      </c>
      <c r="M18" s="47"/>
      <c r="N18" s="47"/>
      <c r="O18" s="48"/>
    </row>
    <row r="19" spans="2:15" ht="18.75" customHeight="1">
      <c r="B19" s="23"/>
      <c r="C19" s="23"/>
      <c r="D19" s="23"/>
      <c r="E19" s="23"/>
      <c r="F19" s="23"/>
      <c r="G19" s="18" t="s">
        <v>5</v>
      </c>
      <c r="H19" s="16">
        <f aca="true" t="shared" si="0" ref="H19:O19">SUM(H14:H17)</f>
        <v>150</v>
      </c>
      <c r="I19" s="16">
        <f t="shared" si="0"/>
        <v>34</v>
      </c>
      <c r="J19" s="16">
        <f t="shared" si="0"/>
        <v>12</v>
      </c>
      <c r="K19" s="16">
        <f t="shared" si="0"/>
        <v>196</v>
      </c>
      <c r="L19" s="16">
        <f t="shared" si="0"/>
        <v>340</v>
      </c>
      <c r="M19" s="16">
        <f t="shared" si="0"/>
        <v>96</v>
      </c>
      <c r="N19" s="16">
        <f t="shared" si="0"/>
        <v>34</v>
      </c>
      <c r="O19" s="16">
        <f t="shared" si="0"/>
        <v>470</v>
      </c>
    </row>
    <row r="20" spans="2:15" ht="18" customHeight="1">
      <c r="B20" s="24"/>
      <c r="C20" s="24"/>
      <c r="D20" s="24"/>
      <c r="E20" s="24"/>
      <c r="F20" s="24"/>
      <c r="G20" s="25"/>
      <c r="H20" s="24"/>
      <c r="I20" s="24"/>
      <c r="J20" s="24"/>
      <c r="K20" s="24"/>
      <c r="L20" s="24"/>
      <c r="M20" s="24"/>
      <c r="N20" s="24"/>
      <c r="O20" s="24"/>
    </row>
    <row r="21" spans="2:15" ht="18" customHeight="1">
      <c r="B21" s="24"/>
      <c r="C21" s="24"/>
      <c r="D21" s="24"/>
      <c r="E21" s="24"/>
      <c r="F21" s="24"/>
      <c r="G21" s="25"/>
      <c r="H21" s="89" t="s">
        <v>45</v>
      </c>
      <c r="I21" s="90"/>
      <c r="J21" s="90"/>
      <c r="K21" s="90"/>
      <c r="L21" s="26" t="s">
        <v>36</v>
      </c>
      <c r="M21" s="92">
        <f>L19/H19</f>
        <v>2.2666666666666666</v>
      </c>
      <c r="N21" s="92"/>
      <c r="O21" s="92"/>
    </row>
    <row r="22" spans="2:15" ht="18" customHeight="1">
      <c r="B22" s="24"/>
      <c r="C22" s="24"/>
      <c r="D22" s="24"/>
      <c r="E22" s="24"/>
      <c r="F22" s="24"/>
      <c r="G22" s="25"/>
      <c r="H22" s="90"/>
      <c r="I22" s="90"/>
      <c r="J22" s="90"/>
      <c r="K22" s="90"/>
      <c r="L22" s="26" t="s">
        <v>42</v>
      </c>
      <c r="M22" s="92">
        <f>M19/I19</f>
        <v>2.823529411764706</v>
      </c>
      <c r="N22" s="92"/>
      <c r="O22" s="92"/>
    </row>
    <row r="23" spans="2:15" ht="18" customHeight="1" thickBot="1">
      <c r="B23" s="24"/>
      <c r="C23" s="24"/>
      <c r="D23" s="24"/>
      <c r="E23" s="24"/>
      <c r="F23" s="24"/>
      <c r="G23" s="25"/>
      <c r="H23" s="90"/>
      <c r="I23" s="90"/>
      <c r="J23" s="90"/>
      <c r="K23" s="90"/>
      <c r="L23" s="27" t="s">
        <v>43</v>
      </c>
      <c r="M23" s="92">
        <f>N19/J19</f>
        <v>2.8333333333333335</v>
      </c>
      <c r="N23" s="92"/>
      <c r="O23" s="92"/>
    </row>
    <row r="24" spans="2:16" ht="18.75" customHeight="1" thickBot="1">
      <c r="B24" s="24"/>
      <c r="C24" s="24"/>
      <c r="D24" s="24"/>
      <c r="E24" s="24"/>
      <c r="F24" s="24"/>
      <c r="G24" s="28"/>
      <c r="H24" s="90"/>
      <c r="I24" s="90"/>
      <c r="J24" s="90"/>
      <c r="K24" s="91"/>
      <c r="L24" s="31" t="s">
        <v>44</v>
      </c>
      <c r="M24" s="93">
        <f>O19/K19</f>
        <v>2.3979591836734695</v>
      </c>
      <c r="N24" s="93"/>
      <c r="O24" s="94"/>
      <c r="P24" s="13"/>
    </row>
    <row r="25" spans="9:15" ht="29.25" customHeight="1">
      <c r="I25" s="5"/>
      <c r="J25" s="5"/>
      <c r="K25" s="5"/>
      <c r="L25" s="5" t="s">
        <v>11</v>
      </c>
      <c r="M25" s="5"/>
      <c r="N25" s="5"/>
      <c r="O25" s="5"/>
    </row>
    <row r="26" spans="2:7" ht="17.25" customHeight="1">
      <c r="B26" s="62" t="s">
        <v>8</v>
      </c>
      <c r="C26" s="62"/>
      <c r="D26" s="62"/>
      <c r="E26" s="62"/>
      <c r="F26" s="62"/>
      <c r="G26" s="62"/>
    </row>
    <row r="27" spans="2:15" ht="18" customHeight="1">
      <c r="B27" s="59" t="s">
        <v>13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32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36" customHeight="1">
      <c r="B32" s="61" t="s">
        <v>17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ht="12.75" customHeight="1"/>
    <row r="34" spans="2:15" ht="68.25" customHeight="1">
      <c r="B34" s="56" t="s">
        <v>35</v>
      </c>
      <c r="C34" s="56"/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</sheetData>
  <sheetProtection formatCells="0"/>
  <mergeCells count="36">
    <mergeCell ref="B26:G26"/>
    <mergeCell ref="B27:O27"/>
    <mergeCell ref="B32:O32"/>
    <mergeCell ref="B34:O34"/>
    <mergeCell ref="L18:O18"/>
    <mergeCell ref="H21:K24"/>
    <mergeCell ref="M21:O21"/>
    <mergeCell ref="M22:O22"/>
    <mergeCell ref="M23:O23"/>
    <mergeCell ref="M24:O24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B6:O6"/>
    <mergeCell ref="B7:D7"/>
    <mergeCell ref="B8:D8"/>
    <mergeCell ref="E8:H8"/>
    <mergeCell ref="I8:O8"/>
    <mergeCell ref="B9:D9"/>
    <mergeCell ref="E9:H9"/>
    <mergeCell ref="I9:O9"/>
    <mergeCell ref="B1:O1"/>
    <mergeCell ref="B3:D3"/>
    <mergeCell ref="E3:J3"/>
    <mergeCell ref="K3:L3"/>
    <mergeCell ref="M3:O3"/>
    <mergeCell ref="B4:D4"/>
    <mergeCell ref="E4:J4"/>
    <mergeCell ref="K4:L4"/>
    <mergeCell ref="M4:O4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国際学生交流課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0112224b</dc:creator>
  <cp:keywords/>
  <dc:description/>
  <cp:lastModifiedBy>東京大学</cp:lastModifiedBy>
  <cp:lastPrinted>2012-06-05T04:46:00Z</cp:lastPrinted>
  <dcterms:created xsi:type="dcterms:W3CDTF">2009-07-29T00:30:03Z</dcterms:created>
  <dcterms:modified xsi:type="dcterms:W3CDTF">2012-06-06T10:41:06Z</dcterms:modified>
  <cp:category/>
  <cp:version/>
  <cp:contentType/>
  <cp:contentStatus/>
</cp:coreProperties>
</file>